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ocuments\Документы\Сибирское Здоровье\Чартак\концентрат\"/>
    </mc:Choice>
  </mc:AlternateContent>
  <xr:revisionPtr revIDLastSave="0" documentId="13_ncr:1_{12AB86D2-533F-4BC1-9937-89578BA1FD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ЯКС 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63" i="1" s="1"/>
  <c r="E63" i="1"/>
  <c r="F37" i="1"/>
</calcChain>
</file>

<file path=xl/sharedStrings.xml><?xml version="1.0" encoding="utf-8"?>
<sst xmlns="http://schemas.openxmlformats.org/spreadsheetml/2006/main" count="398" uniqueCount="212">
  <si>
    <r>
      <t xml:space="preserve">Bх,70,0    </t>
    </r>
    <r>
      <rPr>
        <sz val="11"/>
        <color theme="1"/>
        <rFont val="Calibri"/>
        <family val="2"/>
        <charset val="204"/>
        <scheme val="minor"/>
      </rPr>
      <t>(</t>
    </r>
    <r>
      <rPr>
        <sz val="11"/>
        <color theme="1"/>
        <rFont val="Calibri"/>
        <family val="2"/>
        <charset val="204"/>
      </rPr>
      <t>±</t>
    </r>
    <r>
      <rPr>
        <sz val="9.35"/>
        <color theme="1"/>
        <rFont val="Calibri"/>
        <family val="2"/>
        <charset val="204"/>
      </rPr>
      <t>2)</t>
    </r>
  </si>
  <si>
    <r>
      <t xml:space="preserve">рН,         </t>
    </r>
    <r>
      <rPr>
        <sz val="10"/>
        <color theme="1"/>
        <rFont val="Calibri"/>
        <family val="2"/>
        <charset val="204"/>
        <scheme val="minor"/>
      </rPr>
      <t>(3.0-3.5)</t>
    </r>
  </si>
  <si>
    <t>96,0-98,0</t>
  </si>
  <si>
    <t>70,0-71,0</t>
  </si>
  <si>
    <t>1,2-2,0</t>
  </si>
  <si>
    <t>1,6-2,0</t>
  </si>
  <si>
    <t>3,7-3,8</t>
  </si>
  <si>
    <t>70,0-72,0</t>
  </si>
  <si>
    <t>2,0-2,2</t>
  </si>
  <si>
    <t>3,3-3,4</t>
  </si>
  <si>
    <t>0,8-1,2</t>
  </si>
  <si>
    <t>1,6-1,7</t>
  </si>
  <si>
    <t>52,0-59,0</t>
  </si>
  <si>
    <t>97,0-98,0</t>
  </si>
  <si>
    <t>3,6-3,7</t>
  </si>
  <si>
    <t>1,2-1,3</t>
  </si>
  <si>
    <t>4,0-4,1</t>
  </si>
  <si>
    <t>68,0-70,0</t>
  </si>
  <si>
    <t>69,5-70,6</t>
  </si>
  <si>
    <t>0,7 - 1,0</t>
  </si>
  <si>
    <t>69,5-70,5</t>
  </si>
  <si>
    <t>1,6-1,8</t>
  </si>
  <si>
    <t>0,6-2,0</t>
  </si>
  <si>
    <t>0,4-1,0</t>
  </si>
  <si>
    <t>0,6 - 1,5</t>
  </si>
  <si>
    <t>69,5-70,9</t>
  </si>
  <si>
    <t>65,0-68,0</t>
  </si>
  <si>
    <t>70,0-75,0</t>
  </si>
  <si>
    <t>001-005</t>
  </si>
  <si>
    <t>006-035</t>
  </si>
  <si>
    <t>036-047</t>
  </si>
  <si>
    <t>048-066</t>
  </si>
  <si>
    <t>067-076</t>
  </si>
  <si>
    <t>077-098</t>
  </si>
  <si>
    <t>0,8-2,0</t>
  </si>
  <si>
    <t>68,0-72,0</t>
  </si>
  <si>
    <t>98,0-99,0</t>
  </si>
  <si>
    <t>099-134</t>
  </si>
  <si>
    <t>135-149</t>
  </si>
  <si>
    <t>150-180</t>
  </si>
  <si>
    <t>181-201</t>
  </si>
  <si>
    <t>1,7-1,9</t>
  </si>
  <si>
    <t>1,7-2,3</t>
  </si>
  <si>
    <t>60,0-66,0</t>
  </si>
  <si>
    <t>69,5-70,7</t>
  </si>
  <si>
    <t>1,8-1,9</t>
  </si>
  <si>
    <t>0,9-1,4</t>
  </si>
  <si>
    <t>70,0-73,0</t>
  </si>
  <si>
    <t>97,0-99,0</t>
  </si>
  <si>
    <t>69,9-71,0</t>
  </si>
  <si>
    <t>1,3-2,2</t>
  </si>
  <si>
    <t>3,5-3,8</t>
  </si>
  <si>
    <t>0,8-1,4</t>
  </si>
  <si>
    <t>68,5-76,2</t>
  </si>
  <si>
    <t>97,5-99,5</t>
  </si>
  <si>
    <t>70,0-70,1</t>
  </si>
  <si>
    <t>0,8-1,3</t>
  </si>
  <si>
    <t>69,0-73,0</t>
  </si>
  <si>
    <t>202-214</t>
  </si>
  <si>
    <t>215-237</t>
  </si>
  <si>
    <t>238-249</t>
  </si>
  <si>
    <t>250-267</t>
  </si>
  <si>
    <t>268-298</t>
  </si>
  <si>
    <t>299-316</t>
  </si>
  <si>
    <t>317-336</t>
  </si>
  <si>
    <t>337-360</t>
  </si>
  <si>
    <t>361-400</t>
  </si>
  <si>
    <t>401-420</t>
  </si>
  <si>
    <t>421-456</t>
  </si>
  <si>
    <t>457-468</t>
  </si>
  <si>
    <t>469-494</t>
  </si>
  <si>
    <t>70,0-70,5</t>
  </si>
  <si>
    <t>1,6-1,9</t>
  </si>
  <si>
    <t>3,6-3,8</t>
  </si>
  <si>
    <t>1,56-1,6</t>
  </si>
  <si>
    <t>69,5-70,8</t>
  </si>
  <si>
    <t>1,8-2,0</t>
  </si>
  <si>
    <t>2,0-2,1</t>
  </si>
  <si>
    <t>1,5-1,6</t>
  </si>
  <si>
    <t>3,8-4,0</t>
  </si>
  <si>
    <t>3,7-3,9</t>
  </si>
  <si>
    <t>69,5-71,4</t>
  </si>
  <si>
    <t>1,4-1,6</t>
  </si>
  <si>
    <t>70,0 -70,5</t>
  </si>
  <si>
    <t>3,5-3,6</t>
  </si>
  <si>
    <t>69,5-70,0</t>
  </si>
  <si>
    <t>1,7-2,0</t>
  </si>
  <si>
    <t>1,4-1,8</t>
  </si>
  <si>
    <t>0,9-1,2</t>
  </si>
  <si>
    <t>1,1-1,4</t>
  </si>
  <si>
    <t>0,7-1,6</t>
  </si>
  <si>
    <t>0,8-1,7</t>
  </si>
  <si>
    <t>1,3-1,7</t>
  </si>
  <si>
    <t>0,8-1,5</t>
  </si>
  <si>
    <t>0,6-1,0</t>
  </si>
  <si>
    <t>62,0-65,0</t>
  </si>
  <si>
    <t>66,4-67,5</t>
  </si>
  <si>
    <t>66,0-70,0</t>
  </si>
  <si>
    <t>64,0-65,0</t>
  </si>
  <si>
    <t>62,0-72,0</t>
  </si>
  <si>
    <t>64,5-67,0</t>
  </si>
  <si>
    <t>60,0-65,0</t>
  </si>
  <si>
    <t>58,0-62,0</t>
  </si>
  <si>
    <t>66,0-68,0</t>
  </si>
  <si>
    <t>67,0-68,0</t>
  </si>
  <si>
    <t>96,9-97,5</t>
  </si>
  <si>
    <t>495-515</t>
  </si>
  <si>
    <t>2,0-2,3</t>
  </si>
  <si>
    <t>0,6-0,8</t>
  </si>
  <si>
    <t>64,0-67,0</t>
  </si>
  <si>
    <t>2,1-2,2</t>
  </si>
  <si>
    <t>0,7-1,2</t>
  </si>
  <si>
    <t>1,0-1,3</t>
  </si>
  <si>
    <t>68,0 - 70,0</t>
  </si>
  <si>
    <t>69,5-71,0</t>
  </si>
  <si>
    <t>1,2-1,8</t>
  </si>
  <si>
    <t>62,0-68,0</t>
  </si>
  <si>
    <t>1,3-1,6</t>
  </si>
  <si>
    <t>64,0-68,0</t>
  </si>
  <si>
    <t>1,2-1,6</t>
  </si>
  <si>
    <t>1,9-2,1</t>
  </si>
  <si>
    <t>0,90-1,8</t>
  </si>
  <si>
    <t>65,0-69,0</t>
  </si>
  <si>
    <t>1,0-1,5</t>
  </si>
  <si>
    <t>0,4-0,7</t>
  </si>
  <si>
    <t>63,0-68,0</t>
  </si>
  <si>
    <t>0,9-1,5</t>
  </si>
  <si>
    <t>0,9-1,3</t>
  </si>
  <si>
    <t>1,0-1,4</t>
  </si>
  <si>
    <t>63,0-67,0</t>
  </si>
  <si>
    <t>0,3-0,8</t>
  </si>
  <si>
    <t>63,0-64,0</t>
  </si>
  <si>
    <t>1,9-2,0</t>
  </si>
  <si>
    <t>63,0-65,0</t>
  </si>
  <si>
    <t>96,0-98,1</t>
  </si>
  <si>
    <t>0,5-0,8</t>
  </si>
  <si>
    <t>70,0-70,3</t>
  </si>
  <si>
    <t>0,5-0,6</t>
  </si>
  <si>
    <t>69,0-70,5</t>
  </si>
  <si>
    <t>0,5-2,1</t>
  </si>
  <si>
    <t>0,9-2,0</t>
  </si>
  <si>
    <t>1,0-2,1</t>
  </si>
  <si>
    <t>69,7-70,0</t>
  </si>
  <si>
    <t>1,4-2,2</t>
  </si>
  <si>
    <t>69,9- 70,0</t>
  </si>
  <si>
    <t>1,7-1,8</t>
  </si>
  <si>
    <t>1,5-2,2</t>
  </si>
  <si>
    <t>69,8-70,0</t>
  </si>
  <si>
    <t>1,0-1,1</t>
  </si>
  <si>
    <t>69,0-70,0</t>
  </si>
  <si>
    <t>0,7-1,8</t>
  </si>
  <si>
    <t>69,0-69,5</t>
  </si>
  <si>
    <t>1,2-1,7</t>
  </si>
  <si>
    <t>65,0-67,0</t>
  </si>
  <si>
    <t>1,3-1,9</t>
  </si>
  <si>
    <t>1,1-1,3</t>
  </si>
  <si>
    <t>64,0-66,0</t>
  </si>
  <si>
    <t>1,3-1,5</t>
  </si>
  <si>
    <t>69,8-70,4</t>
  </si>
  <si>
    <t>1,3-2,4</t>
  </si>
  <si>
    <t>64,0-66,8</t>
  </si>
  <si>
    <t>69,5-70,2</t>
  </si>
  <si>
    <t>70,0-70,4</t>
  </si>
  <si>
    <t>69,9-70,0</t>
  </si>
  <si>
    <t>516-533</t>
  </si>
  <si>
    <t>534-565</t>
  </si>
  <si>
    <t>566-585</t>
  </si>
  <si>
    <t>586-618</t>
  </si>
  <si>
    <t>619-634</t>
  </si>
  <si>
    <t>635-665</t>
  </si>
  <si>
    <t>666-706</t>
  </si>
  <si>
    <t>707-735</t>
  </si>
  <si>
    <t>736-752</t>
  </si>
  <si>
    <t>753-792</t>
  </si>
  <si>
    <t>793-801</t>
  </si>
  <si>
    <t>802-814</t>
  </si>
  <si>
    <t>815-824</t>
  </si>
  <si>
    <t>825-835</t>
  </si>
  <si>
    <t>836-847</t>
  </si>
  <si>
    <t>848-857</t>
  </si>
  <si>
    <t>858-870</t>
  </si>
  <si>
    <t>871-882</t>
  </si>
  <si>
    <t>883-909</t>
  </si>
  <si>
    <t>910-929</t>
  </si>
  <si>
    <t>930-961</t>
  </si>
  <si>
    <t>962-988</t>
  </si>
  <si>
    <t>989-1018</t>
  </si>
  <si>
    <t>1019-1031</t>
  </si>
  <si>
    <t>1032-1054</t>
  </si>
  <si>
    <t>1055-1080</t>
  </si>
  <si>
    <t>1081-1103</t>
  </si>
  <si>
    <t>1104-1128</t>
  </si>
  <si>
    <t>1129-1152</t>
  </si>
  <si>
    <t>1153-1168</t>
  </si>
  <si>
    <t>1169-1180</t>
  </si>
  <si>
    <t>1181-1194</t>
  </si>
  <si>
    <t>1195-1208</t>
  </si>
  <si>
    <t>1209-1218</t>
  </si>
  <si>
    <t>Clarified concentrated apple juice</t>
  </si>
  <si>
    <t>Batch number</t>
  </si>
  <si>
    <t>Production date</t>
  </si>
  <si>
    <t>Barrel numbers</t>
  </si>
  <si>
    <t>Number of barrels</t>
  </si>
  <si>
    <t>Quantity, kg</t>
  </si>
  <si>
    <r>
      <t xml:space="preserve"> Titratable acidity by malic acid</t>
    </r>
    <r>
      <rPr>
        <sz val="10"/>
        <color theme="1"/>
        <rFont val="Calibri"/>
        <family val="2"/>
        <charset val="204"/>
        <scheme val="minor"/>
      </rPr>
      <t>(67),not less than 1.8 pH</t>
    </r>
  </si>
  <si>
    <r>
      <t xml:space="preserve">NTU ,    </t>
    </r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sz val="10"/>
        <color theme="1"/>
        <rFont val="Calibri"/>
        <family val="2"/>
        <charset val="204"/>
        <scheme val="minor"/>
      </rPr>
      <t>(not more than 2.5</t>
    </r>
    <r>
      <rPr>
        <b/>
        <sz val="10"/>
        <color theme="1"/>
        <rFont val="Calibri"/>
        <family val="2"/>
        <charset val="204"/>
        <scheme val="minor"/>
      </rPr>
      <t>)</t>
    </r>
  </si>
  <si>
    <r>
      <t xml:space="preserve">NTU 1                    </t>
    </r>
    <r>
      <rPr>
        <sz val="11"/>
        <color theme="1"/>
        <rFont val="Calibri"/>
        <family val="2"/>
        <charset val="204"/>
        <scheme val="minor"/>
      </rPr>
      <t>(difference not more than 1.5)</t>
    </r>
  </si>
  <si>
    <r>
      <t xml:space="preserve">NTU 2                    </t>
    </r>
    <r>
      <rPr>
        <sz val="10"/>
        <color theme="1"/>
        <rFont val="Calibri"/>
        <family val="2"/>
        <charset val="204"/>
        <scheme val="minor"/>
      </rPr>
      <t>( difference not more than 1.5)</t>
    </r>
  </si>
  <si>
    <r>
      <t xml:space="preserve">ОМФ    </t>
    </r>
    <r>
      <rPr>
        <sz val="11"/>
        <color theme="1"/>
        <rFont val="Calibri"/>
        <family val="2"/>
        <charset val="204"/>
        <scheme val="minor"/>
      </rPr>
      <t xml:space="preserve">       </t>
    </r>
    <r>
      <rPr>
        <sz val="10"/>
        <color theme="1"/>
        <rFont val="Calibri"/>
        <family val="2"/>
        <charset val="204"/>
        <scheme val="minor"/>
      </rPr>
      <t>(not more than 5.0 mg/dm3)</t>
    </r>
  </si>
  <si>
    <r>
      <t xml:space="preserve">Color  </t>
    </r>
    <r>
      <rPr>
        <sz val="11"/>
        <color theme="1"/>
        <rFont val="Calibri"/>
        <family val="2"/>
        <charset val="204"/>
        <scheme val="minor"/>
      </rPr>
      <t>«Т» 440 nm ,         % (25-55)</t>
    </r>
  </si>
  <si>
    <r>
      <t xml:space="preserve">Transparency  </t>
    </r>
    <r>
      <rPr>
        <sz val="11"/>
        <color theme="1"/>
        <rFont val="Calibri"/>
        <family val="2"/>
        <charset val="204"/>
        <scheme val="minor"/>
      </rPr>
      <t>«</t>
    </r>
    <r>
      <rPr>
        <sz val="10"/>
        <color theme="1"/>
        <rFont val="Calibri"/>
        <family val="2"/>
        <charset val="204"/>
        <scheme val="minor"/>
      </rPr>
      <t>Т» 650 nm ,        %( 96,0-99,0)</t>
    </r>
  </si>
  <si>
    <t xml:space="preserve">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</si>
</sst>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.35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63"/>
  <sheetViews>
    <sheetView tabSelected="1" zoomScale="85" zoomScaleNormal="85" workbookViewId="0">
      <selection activeCell="G9" sqref="G9"/>
    </sheetView>
  </sheetViews>
  <sheetFormatPr defaultRowHeight="14.4" x14ac:dyDescent="0.3"/>
  <cols>
    <col min="1" max="1" width="9.21875" customWidth="1"/>
    <col min="2" max="2" width="10.21875" customWidth="1"/>
    <col min="3" max="3" width="14.6640625" customWidth="1"/>
    <col min="4" max="5" width="10.77734375" customWidth="1"/>
    <col min="6" max="6" width="14.6640625" customWidth="1"/>
    <col min="7" max="7" width="11" customWidth="1"/>
    <col min="8" max="8" width="15.6640625" customWidth="1"/>
    <col min="9" max="9" width="9.44140625" customWidth="1"/>
    <col min="10" max="10" width="13.5546875" customWidth="1"/>
    <col min="11" max="11" width="14.21875" customWidth="1"/>
    <col min="12" max="12" width="14" customWidth="1"/>
    <col min="13" max="13" width="12" customWidth="1"/>
    <col min="14" max="14" width="13" customWidth="1"/>
    <col min="15" max="15" width="14.109375" customWidth="1"/>
    <col min="16" max="16" width="15.77734375" customWidth="1"/>
    <col min="17" max="17" width="10.5546875" customWidth="1"/>
    <col min="19" max="19" width="11.77734375" bestFit="1" customWidth="1"/>
    <col min="20" max="20" width="11.77734375" customWidth="1"/>
  </cols>
  <sheetData>
    <row r="2" spans="2:15" ht="15" thickBot="1" x14ac:dyDescent="0.35"/>
    <row r="3" spans="2:15" ht="69.75" customHeight="1" thickBot="1" x14ac:dyDescent="0.35">
      <c r="B3" s="39" t="s">
        <v>198</v>
      </c>
      <c r="C3" s="37"/>
      <c r="D3" s="37"/>
      <c r="E3" s="37"/>
      <c r="F3" s="37"/>
      <c r="G3" s="37" t="s">
        <v>211</v>
      </c>
      <c r="H3" s="37"/>
      <c r="I3" s="37"/>
      <c r="J3" s="37"/>
      <c r="K3" s="37"/>
      <c r="L3" s="37"/>
      <c r="M3" s="37"/>
      <c r="N3" s="37"/>
      <c r="O3" s="38"/>
    </row>
    <row r="4" spans="2:15" ht="75.45" customHeight="1" thickBot="1" x14ac:dyDescent="0.35">
      <c r="B4" s="18" t="s">
        <v>199</v>
      </c>
      <c r="C4" s="19" t="s">
        <v>200</v>
      </c>
      <c r="D4" s="19" t="s">
        <v>201</v>
      </c>
      <c r="E4" s="19" t="s">
        <v>202</v>
      </c>
      <c r="F4" s="19" t="s">
        <v>203</v>
      </c>
      <c r="G4" s="19" t="s">
        <v>0</v>
      </c>
      <c r="H4" s="20" t="s">
        <v>204</v>
      </c>
      <c r="I4" s="20" t="s">
        <v>1</v>
      </c>
      <c r="J4" s="21" t="s">
        <v>205</v>
      </c>
      <c r="K4" s="19" t="s">
        <v>206</v>
      </c>
      <c r="L4" s="19" t="s">
        <v>207</v>
      </c>
      <c r="M4" s="19" t="s">
        <v>208</v>
      </c>
      <c r="N4" s="19" t="s">
        <v>209</v>
      </c>
      <c r="O4" s="22" t="s">
        <v>210</v>
      </c>
    </row>
    <row r="5" spans="2:15" x14ac:dyDescent="0.3">
      <c r="B5" s="23">
        <v>1</v>
      </c>
      <c r="C5" s="24">
        <v>45850</v>
      </c>
      <c r="D5" s="25" t="s">
        <v>28</v>
      </c>
      <c r="E5" s="26">
        <v>5</v>
      </c>
      <c r="F5" s="27">
        <v>1354</v>
      </c>
      <c r="G5" s="27" t="s">
        <v>7</v>
      </c>
      <c r="H5" s="27" t="s">
        <v>8</v>
      </c>
      <c r="I5" s="27" t="s">
        <v>9</v>
      </c>
      <c r="J5" s="28" t="s">
        <v>10</v>
      </c>
      <c r="K5" s="28">
        <v>1.58</v>
      </c>
      <c r="L5" s="27">
        <v>1.68</v>
      </c>
      <c r="M5" s="28" t="s">
        <v>11</v>
      </c>
      <c r="N5" s="28" t="s">
        <v>12</v>
      </c>
      <c r="O5" s="29" t="s">
        <v>13</v>
      </c>
    </row>
    <row r="6" spans="2:15" x14ac:dyDescent="0.3">
      <c r="B6" s="4">
        <v>10</v>
      </c>
      <c r="C6" s="2">
        <v>45908</v>
      </c>
      <c r="D6" s="5" t="s">
        <v>29</v>
      </c>
      <c r="E6" s="5">
        <v>30</v>
      </c>
      <c r="F6" s="5">
        <v>8113.6</v>
      </c>
      <c r="G6" s="1" t="s">
        <v>18</v>
      </c>
      <c r="H6" s="1" t="s">
        <v>15</v>
      </c>
      <c r="I6" s="1" t="s">
        <v>16</v>
      </c>
      <c r="J6" s="1" t="s">
        <v>4</v>
      </c>
      <c r="K6" s="1">
        <v>2.02</v>
      </c>
      <c r="L6" s="1">
        <v>1.6</v>
      </c>
      <c r="M6" s="1">
        <v>1.6</v>
      </c>
      <c r="N6" s="1" t="s">
        <v>17</v>
      </c>
      <c r="O6" s="6" t="s">
        <v>2</v>
      </c>
    </row>
    <row r="7" spans="2:15" x14ac:dyDescent="0.3">
      <c r="B7" s="4">
        <v>11</v>
      </c>
      <c r="C7" s="2">
        <v>45909</v>
      </c>
      <c r="D7" s="5" t="s">
        <v>30</v>
      </c>
      <c r="E7" s="5">
        <v>12</v>
      </c>
      <c r="F7" s="5">
        <v>3243.8</v>
      </c>
      <c r="G7" s="1" t="s">
        <v>3</v>
      </c>
      <c r="H7" s="1" t="s">
        <v>11</v>
      </c>
      <c r="I7" s="1" t="s">
        <v>6</v>
      </c>
      <c r="J7" s="1" t="s">
        <v>19</v>
      </c>
      <c r="K7" s="1">
        <v>0.9</v>
      </c>
      <c r="L7" s="1">
        <v>0.8</v>
      </c>
      <c r="M7" s="1">
        <v>1</v>
      </c>
      <c r="N7" s="1" t="s">
        <v>17</v>
      </c>
      <c r="O7" s="6" t="s">
        <v>2</v>
      </c>
    </row>
    <row r="8" spans="2:15" x14ac:dyDescent="0.3">
      <c r="B8" s="4">
        <v>12</v>
      </c>
      <c r="C8" s="2">
        <v>45910</v>
      </c>
      <c r="D8" s="5" t="s">
        <v>31</v>
      </c>
      <c r="E8" s="5">
        <v>19</v>
      </c>
      <c r="F8" s="5">
        <v>5132</v>
      </c>
      <c r="G8" s="1" t="s">
        <v>20</v>
      </c>
      <c r="H8" s="1" t="s">
        <v>21</v>
      </c>
      <c r="I8" s="1" t="s">
        <v>6</v>
      </c>
      <c r="J8" s="1" t="s">
        <v>22</v>
      </c>
      <c r="K8" s="1" t="s">
        <v>23</v>
      </c>
      <c r="L8" s="1" t="s">
        <v>24</v>
      </c>
      <c r="M8" s="1">
        <v>2.2999999999999998</v>
      </c>
      <c r="N8" s="1" t="s">
        <v>26</v>
      </c>
      <c r="O8" s="6" t="s">
        <v>2</v>
      </c>
    </row>
    <row r="9" spans="2:15" x14ac:dyDescent="0.3">
      <c r="B9" s="4">
        <v>13</v>
      </c>
      <c r="C9" s="2">
        <v>45911</v>
      </c>
      <c r="D9" s="5" t="s">
        <v>32</v>
      </c>
      <c r="E9" s="5">
        <v>10</v>
      </c>
      <c r="F9" s="5">
        <v>2701.6</v>
      </c>
      <c r="G9" s="1" t="s">
        <v>25</v>
      </c>
      <c r="H9" s="1" t="s">
        <v>21</v>
      </c>
      <c r="I9" s="1" t="s">
        <v>6</v>
      </c>
      <c r="J9" s="1" t="s">
        <v>34</v>
      </c>
      <c r="K9" s="1">
        <v>1.2</v>
      </c>
      <c r="L9" s="1">
        <v>1.3</v>
      </c>
      <c r="M9" s="1">
        <v>1.8</v>
      </c>
      <c r="N9" s="1" t="s">
        <v>27</v>
      </c>
      <c r="O9" s="6" t="s">
        <v>2</v>
      </c>
    </row>
    <row r="10" spans="2:15" x14ac:dyDescent="0.3">
      <c r="B10" s="4">
        <v>19</v>
      </c>
      <c r="C10" s="2">
        <v>45917</v>
      </c>
      <c r="D10" s="1" t="s">
        <v>33</v>
      </c>
      <c r="E10" s="1">
        <v>22</v>
      </c>
      <c r="F10" s="5">
        <v>5909.7</v>
      </c>
      <c r="G10" s="1" t="s">
        <v>20</v>
      </c>
      <c r="H10" s="3" t="s">
        <v>5</v>
      </c>
      <c r="I10" s="3" t="s">
        <v>14</v>
      </c>
      <c r="J10" s="3" t="s">
        <v>34</v>
      </c>
      <c r="K10" s="1">
        <v>1.2</v>
      </c>
      <c r="L10" s="1">
        <v>1.1599999999999999</v>
      </c>
      <c r="M10" s="1">
        <v>2.7</v>
      </c>
      <c r="N10" s="1" t="s">
        <v>35</v>
      </c>
      <c r="O10" s="6" t="s">
        <v>36</v>
      </c>
    </row>
    <row r="11" spans="2:15" x14ac:dyDescent="0.3">
      <c r="B11" s="4">
        <v>20</v>
      </c>
      <c r="C11" s="12">
        <v>45918</v>
      </c>
      <c r="D11" s="1" t="s">
        <v>37</v>
      </c>
      <c r="E11" s="8">
        <v>36</v>
      </c>
      <c r="F11" s="7">
        <v>9679</v>
      </c>
      <c r="G11" s="9" t="s">
        <v>20</v>
      </c>
      <c r="H11" s="9" t="s">
        <v>41</v>
      </c>
      <c r="I11" s="10" t="s">
        <v>14</v>
      </c>
      <c r="J11" s="9" t="s">
        <v>42</v>
      </c>
      <c r="K11" s="7">
        <v>1.8</v>
      </c>
      <c r="L11" s="7">
        <v>2</v>
      </c>
      <c r="M11" s="7">
        <v>2.8</v>
      </c>
      <c r="N11" s="9" t="s">
        <v>43</v>
      </c>
      <c r="O11" s="11" t="s">
        <v>2</v>
      </c>
    </row>
    <row r="12" spans="2:15" x14ac:dyDescent="0.3">
      <c r="B12" s="4">
        <v>21</v>
      </c>
      <c r="C12" s="12">
        <v>45919</v>
      </c>
      <c r="D12" s="1" t="s">
        <v>38</v>
      </c>
      <c r="E12" s="8">
        <v>15</v>
      </c>
      <c r="F12" s="8">
        <v>4049</v>
      </c>
      <c r="G12" s="9" t="s">
        <v>44</v>
      </c>
      <c r="H12" s="9" t="s">
        <v>45</v>
      </c>
      <c r="I12" s="10" t="s">
        <v>14</v>
      </c>
      <c r="J12" s="9" t="s">
        <v>46</v>
      </c>
      <c r="K12" s="7">
        <v>1.44</v>
      </c>
      <c r="L12" s="7">
        <v>1.55</v>
      </c>
      <c r="M12" s="7">
        <v>2.7</v>
      </c>
      <c r="N12" s="9" t="s">
        <v>47</v>
      </c>
      <c r="O12" s="11" t="s">
        <v>48</v>
      </c>
    </row>
    <row r="13" spans="2:15" x14ac:dyDescent="0.3">
      <c r="B13" s="4">
        <v>22</v>
      </c>
      <c r="C13" s="12">
        <v>45920</v>
      </c>
      <c r="D13" s="1" t="s">
        <v>39</v>
      </c>
      <c r="E13" s="8">
        <v>31</v>
      </c>
      <c r="F13" s="8">
        <v>8363.4</v>
      </c>
      <c r="G13" s="9" t="s">
        <v>49</v>
      </c>
      <c r="H13" s="9" t="s">
        <v>50</v>
      </c>
      <c r="I13" s="10" t="s">
        <v>51</v>
      </c>
      <c r="J13" s="9" t="s">
        <v>52</v>
      </c>
      <c r="K13" s="7">
        <v>1.2</v>
      </c>
      <c r="L13" s="7">
        <v>1.3</v>
      </c>
      <c r="M13" s="7">
        <v>2.9</v>
      </c>
      <c r="N13" s="9" t="s">
        <v>53</v>
      </c>
      <c r="O13" s="11" t="s">
        <v>54</v>
      </c>
    </row>
    <row r="14" spans="2:15" x14ac:dyDescent="0.3">
      <c r="B14" s="4">
        <v>23</v>
      </c>
      <c r="C14" s="12">
        <v>45921</v>
      </c>
      <c r="D14" s="1" t="s">
        <v>40</v>
      </c>
      <c r="E14" s="5">
        <v>21</v>
      </c>
      <c r="F14" s="5">
        <v>5664.4</v>
      </c>
      <c r="G14" s="9" t="s">
        <v>55</v>
      </c>
      <c r="H14" s="9" t="s">
        <v>11</v>
      </c>
      <c r="I14" s="10" t="s">
        <v>6</v>
      </c>
      <c r="J14" s="9" t="s">
        <v>56</v>
      </c>
      <c r="K14" s="7">
        <v>1.1000000000000001</v>
      </c>
      <c r="L14" s="7">
        <v>1.2</v>
      </c>
      <c r="M14" s="1">
        <v>2.6</v>
      </c>
      <c r="N14" s="9" t="s">
        <v>57</v>
      </c>
      <c r="O14" s="11" t="s">
        <v>2</v>
      </c>
    </row>
    <row r="15" spans="2:15" x14ac:dyDescent="0.3">
      <c r="B15" s="4">
        <v>24</v>
      </c>
      <c r="C15" s="12">
        <v>45922</v>
      </c>
      <c r="D15" s="1" t="s">
        <v>58</v>
      </c>
      <c r="E15" s="8">
        <v>13</v>
      </c>
      <c r="F15" s="5">
        <v>3507.1</v>
      </c>
      <c r="G15" s="9" t="s">
        <v>49</v>
      </c>
      <c r="H15" s="9" t="s">
        <v>50</v>
      </c>
      <c r="I15" s="10" t="s">
        <v>51</v>
      </c>
      <c r="J15" s="9" t="s">
        <v>52</v>
      </c>
      <c r="K15" s="7">
        <v>1.2</v>
      </c>
      <c r="L15" s="7">
        <v>1.3</v>
      </c>
      <c r="M15" s="7">
        <v>2.9</v>
      </c>
      <c r="N15" s="9" t="s">
        <v>53</v>
      </c>
      <c r="O15" s="11" t="s">
        <v>54</v>
      </c>
    </row>
    <row r="16" spans="2:15" x14ac:dyDescent="0.3">
      <c r="B16" s="4">
        <v>25</v>
      </c>
      <c r="C16" s="12">
        <v>45923</v>
      </c>
      <c r="D16" s="1" t="s">
        <v>59</v>
      </c>
      <c r="E16" s="8">
        <v>23</v>
      </c>
      <c r="F16" s="5">
        <v>6202.4</v>
      </c>
      <c r="G16" s="1" t="s">
        <v>71</v>
      </c>
      <c r="H16" s="3" t="s">
        <v>72</v>
      </c>
      <c r="I16" s="3" t="s">
        <v>73</v>
      </c>
      <c r="J16" s="3" t="s">
        <v>86</v>
      </c>
      <c r="K16" s="1">
        <v>1.9</v>
      </c>
      <c r="L16" s="1">
        <v>2</v>
      </c>
      <c r="M16" s="1">
        <v>2.2999999999999998</v>
      </c>
      <c r="N16" s="1" t="s">
        <v>95</v>
      </c>
      <c r="O16" s="6" t="s">
        <v>2</v>
      </c>
    </row>
    <row r="17" spans="2:16" x14ac:dyDescent="0.3">
      <c r="B17" s="4">
        <v>26</v>
      </c>
      <c r="C17" s="12">
        <v>45924</v>
      </c>
      <c r="D17" s="1" t="s">
        <v>60</v>
      </c>
      <c r="E17" s="8">
        <v>12</v>
      </c>
      <c r="F17" s="5">
        <v>3224.4</v>
      </c>
      <c r="G17" s="9" t="s">
        <v>20</v>
      </c>
      <c r="H17" s="9" t="s">
        <v>74</v>
      </c>
      <c r="I17" s="10" t="s">
        <v>73</v>
      </c>
      <c r="J17" s="9" t="s">
        <v>87</v>
      </c>
      <c r="K17" s="7">
        <v>1.9</v>
      </c>
      <c r="L17" s="7">
        <v>2.1</v>
      </c>
      <c r="M17" s="7">
        <v>2.2000000000000002</v>
      </c>
      <c r="N17" s="9" t="s">
        <v>96</v>
      </c>
      <c r="O17" s="11" t="s">
        <v>105</v>
      </c>
    </row>
    <row r="18" spans="2:16" x14ac:dyDescent="0.3">
      <c r="B18" s="4">
        <v>27</v>
      </c>
      <c r="C18" s="12">
        <v>45925</v>
      </c>
      <c r="D18" s="1" t="s">
        <v>61</v>
      </c>
      <c r="E18" s="8">
        <v>18</v>
      </c>
      <c r="F18" s="5">
        <v>4853.6000000000004</v>
      </c>
      <c r="G18" s="1" t="s">
        <v>75</v>
      </c>
      <c r="H18" s="3" t="s">
        <v>76</v>
      </c>
      <c r="I18" s="3" t="s">
        <v>14</v>
      </c>
      <c r="J18" s="3" t="s">
        <v>10</v>
      </c>
      <c r="K18" s="1">
        <v>1</v>
      </c>
      <c r="L18" s="1">
        <v>1.1000000000000001</v>
      </c>
      <c r="M18" s="1">
        <v>1.8</v>
      </c>
      <c r="N18" s="1" t="s">
        <v>7</v>
      </c>
      <c r="O18" s="6" t="s">
        <v>2</v>
      </c>
    </row>
    <row r="19" spans="2:16" x14ac:dyDescent="0.3">
      <c r="B19" s="4">
        <v>28</v>
      </c>
      <c r="C19" s="12">
        <v>45926</v>
      </c>
      <c r="D19" s="1" t="s">
        <v>62</v>
      </c>
      <c r="E19" s="8">
        <v>31</v>
      </c>
      <c r="F19" s="5">
        <v>8405.6</v>
      </c>
      <c r="G19" s="1" t="s">
        <v>71</v>
      </c>
      <c r="H19" s="3" t="s">
        <v>77</v>
      </c>
      <c r="I19" s="3" t="s">
        <v>14</v>
      </c>
      <c r="J19" s="3" t="s">
        <v>88</v>
      </c>
      <c r="K19" s="1">
        <v>1</v>
      </c>
      <c r="L19" s="1">
        <v>1.2</v>
      </c>
      <c r="M19" s="1">
        <v>1.9</v>
      </c>
      <c r="N19" s="1" t="s">
        <v>97</v>
      </c>
      <c r="O19" s="6" t="s">
        <v>2</v>
      </c>
    </row>
    <row r="20" spans="2:16" x14ac:dyDescent="0.3">
      <c r="B20" s="4">
        <v>29</v>
      </c>
      <c r="C20" s="12">
        <v>45927</v>
      </c>
      <c r="D20" s="1" t="s">
        <v>63</v>
      </c>
      <c r="E20" s="8">
        <v>18</v>
      </c>
      <c r="F20" s="5">
        <v>4856</v>
      </c>
      <c r="G20" s="1" t="s">
        <v>20</v>
      </c>
      <c r="H20" s="3" t="s">
        <v>78</v>
      </c>
      <c r="I20" s="3" t="s">
        <v>79</v>
      </c>
      <c r="J20" s="3" t="s">
        <v>89</v>
      </c>
      <c r="K20" s="1">
        <v>1.3</v>
      </c>
      <c r="L20" s="1">
        <v>1.5</v>
      </c>
      <c r="M20" s="1">
        <v>1.9</v>
      </c>
      <c r="N20" s="1" t="s">
        <v>98</v>
      </c>
      <c r="O20" s="6" t="s">
        <v>2</v>
      </c>
    </row>
    <row r="21" spans="2:16" x14ac:dyDescent="0.3">
      <c r="B21" s="4">
        <v>30</v>
      </c>
      <c r="C21" s="12">
        <v>45928</v>
      </c>
      <c r="D21" s="1" t="s">
        <v>64</v>
      </c>
      <c r="E21" s="8">
        <v>20</v>
      </c>
      <c r="F21" s="5">
        <v>5392.4</v>
      </c>
      <c r="G21" s="9" t="s">
        <v>18</v>
      </c>
      <c r="H21" s="9">
        <v>1.5</v>
      </c>
      <c r="I21" s="10" t="s">
        <v>80</v>
      </c>
      <c r="J21" s="9" t="s">
        <v>90</v>
      </c>
      <c r="K21" s="7">
        <v>1.5</v>
      </c>
      <c r="L21" s="7">
        <v>1.5</v>
      </c>
      <c r="M21" s="7">
        <v>3.8</v>
      </c>
      <c r="N21" s="9" t="s">
        <v>99</v>
      </c>
      <c r="O21" s="11" t="s">
        <v>36</v>
      </c>
    </row>
    <row r="22" spans="2:16" x14ac:dyDescent="0.3">
      <c r="B22" s="4">
        <v>31</v>
      </c>
      <c r="C22" s="12">
        <v>45929</v>
      </c>
      <c r="D22" s="1" t="s">
        <v>65</v>
      </c>
      <c r="E22" s="8">
        <v>24</v>
      </c>
      <c r="F22" s="5">
        <v>6471.7</v>
      </c>
      <c r="G22" s="1" t="s">
        <v>81</v>
      </c>
      <c r="H22" s="3" t="s">
        <v>82</v>
      </c>
      <c r="I22" s="3" t="s">
        <v>80</v>
      </c>
      <c r="J22" s="3" t="s">
        <v>91</v>
      </c>
      <c r="K22" s="1">
        <v>1.3</v>
      </c>
      <c r="L22" s="1">
        <v>1.4</v>
      </c>
      <c r="M22" s="1">
        <v>3.3</v>
      </c>
      <c r="N22" s="1" t="s">
        <v>100</v>
      </c>
      <c r="O22" s="6" t="s">
        <v>2</v>
      </c>
    </row>
    <row r="23" spans="2:16" x14ac:dyDescent="0.3">
      <c r="B23" s="4">
        <v>32</v>
      </c>
      <c r="C23" s="12">
        <v>45930</v>
      </c>
      <c r="D23" s="1" t="s">
        <v>66</v>
      </c>
      <c r="E23" s="8">
        <v>40</v>
      </c>
      <c r="F23" s="5">
        <v>10789.8</v>
      </c>
      <c r="G23" s="1" t="s">
        <v>20</v>
      </c>
      <c r="H23" s="3" t="s">
        <v>21</v>
      </c>
      <c r="I23" s="3" t="s">
        <v>14</v>
      </c>
      <c r="J23" s="3" t="s">
        <v>91</v>
      </c>
      <c r="K23" s="1">
        <v>1.2</v>
      </c>
      <c r="L23" s="1">
        <v>1.7</v>
      </c>
      <c r="M23" s="1">
        <v>3.6</v>
      </c>
      <c r="N23" s="1" t="s">
        <v>95</v>
      </c>
      <c r="O23" s="6" t="s">
        <v>2</v>
      </c>
    </row>
    <row r="24" spans="2:16" x14ac:dyDescent="0.3">
      <c r="B24" s="4">
        <v>33</v>
      </c>
      <c r="C24" s="12">
        <v>45931</v>
      </c>
      <c r="D24" s="1" t="s">
        <v>67</v>
      </c>
      <c r="E24" s="8">
        <v>20</v>
      </c>
      <c r="F24" s="8">
        <v>5398.1</v>
      </c>
      <c r="G24" s="1" t="s">
        <v>83</v>
      </c>
      <c r="H24" s="3">
        <v>1.75</v>
      </c>
      <c r="I24" s="3" t="s">
        <v>80</v>
      </c>
      <c r="J24" s="3" t="s">
        <v>92</v>
      </c>
      <c r="K24" s="1">
        <v>0.9</v>
      </c>
      <c r="L24" s="1">
        <v>1.3</v>
      </c>
      <c r="M24" s="1">
        <v>3.3</v>
      </c>
      <c r="N24" s="1" t="s">
        <v>101</v>
      </c>
      <c r="O24" s="6" t="s">
        <v>2</v>
      </c>
    </row>
    <row r="25" spans="2:16" x14ac:dyDescent="0.3">
      <c r="B25" s="4">
        <v>34</v>
      </c>
      <c r="C25" s="12">
        <v>45932</v>
      </c>
      <c r="D25" s="1" t="s">
        <v>68</v>
      </c>
      <c r="E25" s="8">
        <v>36</v>
      </c>
      <c r="F25" s="8">
        <v>9709</v>
      </c>
      <c r="G25" s="1" t="s">
        <v>71</v>
      </c>
      <c r="H25" s="3" t="s">
        <v>77</v>
      </c>
      <c r="I25" s="3" t="s">
        <v>14</v>
      </c>
      <c r="J25" s="3" t="s">
        <v>82</v>
      </c>
      <c r="K25" s="1">
        <v>1.4</v>
      </c>
      <c r="L25" s="1">
        <v>1.5</v>
      </c>
      <c r="M25" s="1">
        <v>1.9</v>
      </c>
      <c r="N25" s="1" t="s">
        <v>102</v>
      </c>
      <c r="O25" s="6" t="s">
        <v>2</v>
      </c>
    </row>
    <row r="26" spans="2:16" x14ac:dyDescent="0.3">
      <c r="B26" s="4">
        <v>35</v>
      </c>
      <c r="C26" s="12">
        <v>45933</v>
      </c>
      <c r="D26" s="1" t="s">
        <v>69</v>
      </c>
      <c r="E26" s="8">
        <v>12</v>
      </c>
      <c r="F26" s="8">
        <v>3249.1</v>
      </c>
      <c r="G26" s="1" t="s">
        <v>20</v>
      </c>
      <c r="H26" s="3" t="s">
        <v>77</v>
      </c>
      <c r="I26" s="3" t="s">
        <v>84</v>
      </c>
      <c r="J26" s="3" t="s">
        <v>93</v>
      </c>
      <c r="K26" s="1">
        <v>0.9</v>
      </c>
      <c r="L26" s="1">
        <v>1</v>
      </c>
      <c r="M26" s="1">
        <v>4.3</v>
      </c>
      <c r="N26" s="1" t="s">
        <v>103</v>
      </c>
      <c r="O26" s="6" t="s">
        <v>2</v>
      </c>
    </row>
    <row r="27" spans="2:16" x14ac:dyDescent="0.3">
      <c r="B27" s="4">
        <v>36</v>
      </c>
      <c r="C27" s="12">
        <v>45935</v>
      </c>
      <c r="D27" s="1" t="s">
        <v>70</v>
      </c>
      <c r="E27" s="8">
        <v>26</v>
      </c>
      <c r="F27" s="8">
        <v>7031.4</v>
      </c>
      <c r="G27" s="1" t="s">
        <v>85</v>
      </c>
      <c r="H27" s="3" t="s">
        <v>77</v>
      </c>
      <c r="I27" s="3" t="s">
        <v>14</v>
      </c>
      <c r="J27" s="3" t="s">
        <v>94</v>
      </c>
      <c r="K27" s="1">
        <v>1.04</v>
      </c>
      <c r="L27" s="1">
        <v>1.2</v>
      </c>
      <c r="M27" s="1">
        <v>3.5</v>
      </c>
      <c r="N27" s="1" t="s">
        <v>104</v>
      </c>
      <c r="O27" s="6" t="s">
        <v>2</v>
      </c>
    </row>
    <row r="28" spans="2:16" x14ac:dyDescent="0.3">
      <c r="B28" s="4">
        <v>37</v>
      </c>
      <c r="C28" s="12">
        <v>45937</v>
      </c>
      <c r="D28" s="1" t="s">
        <v>106</v>
      </c>
      <c r="E28" s="8">
        <v>21</v>
      </c>
      <c r="F28" s="8">
        <f>271.6+270.8+270.2+270+269.4+268.8+269.4+269.6+269.8+269.4+269.6+269.6+269.4+269+269.8+270+269+268+269+269+269.4</f>
        <v>5660.7999999999993</v>
      </c>
      <c r="G28" s="1" t="s">
        <v>20</v>
      </c>
      <c r="H28" s="13" t="s">
        <v>107</v>
      </c>
      <c r="I28" s="13" t="s">
        <v>14</v>
      </c>
      <c r="J28" s="13" t="s">
        <v>108</v>
      </c>
      <c r="K28" s="1">
        <v>0.7</v>
      </c>
      <c r="L28" s="1">
        <v>1</v>
      </c>
      <c r="M28" s="1">
        <v>3.7</v>
      </c>
      <c r="N28" s="1" t="s">
        <v>109</v>
      </c>
      <c r="O28" s="6" t="s">
        <v>2</v>
      </c>
      <c r="P28" s="14"/>
    </row>
    <row r="29" spans="2:16" x14ac:dyDescent="0.3">
      <c r="B29" s="4">
        <v>38</v>
      </c>
      <c r="C29" s="15">
        <v>45938</v>
      </c>
      <c r="D29" s="1" t="s">
        <v>164</v>
      </c>
      <c r="E29" s="8">
        <v>18</v>
      </c>
      <c r="F29" s="5">
        <v>4866</v>
      </c>
      <c r="G29" s="1" t="s">
        <v>71</v>
      </c>
      <c r="H29" s="13" t="s">
        <v>110</v>
      </c>
      <c r="I29" s="13" t="s">
        <v>14</v>
      </c>
      <c r="J29" s="13" t="s">
        <v>10</v>
      </c>
      <c r="K29" s="1">
        <v>1.1000000000000001</v>
      </c>
      <c r="L29" s="1">
        <v>1.3</v>
      </c>
      <c r="M29" s="1">
        <v>3.9</v>
      </c>
      <c r="N29" s="1" t="s">
        <v>98</v>
      </c>
      <c r="O29" s="6" t="s">
        <v>2</v>
      </c>
    </row>
    <row r="30" spans="2:16" x14ac:dyDescent="0.3">
      <c r="B30" s="4">
        <v>39</v>
      </c>
      <c r="C30" s="15">
        <v>45939</v>
      </c>
      <c r="D30" s="1" t="s">
        <v>165</v>
      </c>
      <c r="E30" s="8">
        <v>32</v>
      </c>
      <c r="F30" s="5">
        <v>8624</v>
      </c>
      <c r="G30" s="1" t="s">
        <v>20</v>
      </c>
      <c r="H30" s="13" t="s">
        <v>77</v>
      </c>
      <c r="I30" s="13" t="s">
        <v>14</v>
      </c>
      <c r="J30" s="13" t="s">
        <v>111</v>
      </c>
      <c r="K30" s="1">
        <v>1.1000000000000001</v>
      </c>
      <c r="L30" s="1">
        <v>1.2</v>
      </c>
      <c r="M30" s="1">
        <v>3.5</v>
      </c>
      <c r="N30" s="1" t="s">
        <v>109</v>
      </c>
      <c r="O30" s="6" t="s">
        <v>2</v>
      </c>
    </row>
    <row r="31" spans="2:16" x14ac:dyDescent="0.3">
      <c r="B31" s="4">
        <v>40</v>
      </c>
      <c r="C31" s="15">
        <v>45940</v>
      </c>
      <c r="D31" s="1" t="s">
        <v>166</v>
      </c>
      <c r="E31" s="8">
        <v>20</v>
      </c>
      <c r="F31" s="5">
        <v>5386.2</v>
      </c>
      <c r="G31" s="1" t="s">
        <v>71</v>
      </c>
      <c r="H31" s="13" t="s">
        <v>110</v>
      </c>
      <c r="I31" s="13" t="s">
        <v>84</v>
      </c>
      <c r="J31" s="13" t="s">
        <v>112</v>
      </c>
      <c r="K31" s="1">
        <v>1.1000000000000001</v>
      </c>
      <c r="L31" s="1">
        <v>1.3</v>
      </c>
      <c r="M31" s="1">
        <v>4.4000000000000004</v>
      </c>
      <c r="N31" s="1" t="s">
        <v>113</v>
      </c>
      <c r="O31" s="6" t="s">
        <v>2</v>
      </c>
    </row>
    <row r="32" spans="2:16" x14ac:dyDescent="0.3">
      <c r="B32" s="4">
        <v>41</v>
      </c>
      <c r="C32" s="15">
        <v>45941</v>
      </c>
      <c r="D32" s="1" t="s">
        <v>167</v>
      </c>
      <c r="E32" s="8">
        <v>33</v>
      </c>
      <c r="F32" s="5">
        <v>8893.2999999999993</v>
      </c>
      <c r="G32" s="1" t="s">
        <v>114</v>
      </c>
      <c r="H32" s="13" t="s">
        <v>110</v>
      </c>
      <c r="I32" s="13" t="s">
        <v>84</v>
      </c>
      <c r="J32" s="13" t="s">
        <v>115</v>
      </c>
      <c r="K32" s="1">
        <v>1.2</v>
      </c>
      <c r="L32" s="1">
        <v>1.3</v>
      </c>
      <c r="M32" s="1">
        <v>3.8</v>
      </c>
      <c r="N32" s="1" t="s">
        <v>116</v>
      </c>
      <c r="O32" s="6" t="s">
        <v>2</v>
      </c>
    </row>
    <row r="33" spans="2:15" x14ac:dyDescent="0.3">
      <c r="B33" s="4">
        <v>42</v>
      </c>
      <c r="C33" s="15">
        <v>45942</v>
      </c>
      <c r="D33" s="1" t="s">
        <v>168</v>
      </c>
      <c r="E33" s="8">
        <v>16</v>
      </c>
      <c r="F33" s="8">
        <v>4310</v>
      </c>
      <c r="G33" s="15" t="s">
        <v>85</v>
      </c>
      <c r="H33" s="1" t="s">
        <v>77</v>
      </c>
      <c r="I33" s="16" t="s">
        <v>84</v>
      </c>
      <c r="J33" s="16" t="s">
        <v>117</v>
      </c>
      <c r="K33" s="16">
        <v>2</v>
      </c>
      <c r="L33" s="1">
        <v>2.1</v>
      </c>
      <c r="M33" s="1">
        <v>3.8</v>
      </c>
      <c r="N33" s="1" t="s">
        <v>118</v>
      </c>
      <c r="O33" s="6" t="s">
        <v>2</v>
      </c>
    </row>
    <row r="34" spans="2:15" x14ac:dyDescent="0.3">
      <c r="B34" s="4">
        <v>43</v>
      </c>
      <c r="C34" s="15">
        <v>45943</v>
      </c>
      <c r="D34" s="1" t="s">
        <v>169</v>
      </c>
      <c r="E34" s="8">
        <v>31</v>
      </c>
      <c r="F34" s="8">
        <v>8356.4</v>
      </c>
      <c r="G34" s="15" t="s">
        <v>71</v>
      </c>
      <c r="H34" s="1">
        <v>2.2999999999999998</v>
      </c>
      <c r="I34" s="16" t="s">
        <v>84</v>
      </c>
      <c r="J34" s="16" t="s">
        <v>119</v>
      </c>
      <c r="K34" s="16">
        <v>1.7</v>
      </c>
      <c r="L34" s="1">
        <v>1.8</v>
      </c>
      <c r="M34" s="1">
        <v>3</v>
      </c>
      <c r="N34" s="1" t="s">
        <v>26</v>
      </c>
      <c r="O34" s="6" t="s">
        <v>2</v>
      </c>
    </row>
    <row r="35" spans="2:15" x14ac:dyDescent="0.3">
      <c r="B35" s="4">
        <v>44</v>
      </c>
      <c r="C35" s="15">
        <v>45945</v>
      </c>
      <c r="D35" s="1" t="s">
        <v>170</v>
      </c>
      <c r="E35" s="8">
        <v>41</v>
      </c>
      <c r="F35" s="5">
        <v>11082.6</v>
      </c>
      <c r="G35" s="15" t="s">
        <v>3</v>
      </c>
      <c r="H35" s="1" t="s">
        <v>120</v>
      </c>
      <c r="I35" s="16" t="s">
        <v>84</v>
      </c>
      <c r="J35" s="16" t="s">
        <v>121</v>
      </c>
      <c r="K35" s="16">
        <v>0.8</v>
      </c>
      <c r="L35" s="1">
        <v>0.9</v>
      </c>
      <c r="M35" s="1">
        <v>3.1</v>
      </c>
      <c r="N35" s="1" t="s">
        <v>122</v>
      </c>
      <c r="O35" s="6" t="s">
        <v>2</v>
      </c>
    </row>
    <row r="36" spans="2:15" x14ac:dyDescent="0.3">
      <c r="B36" s="4">
        <v>45</v>
      </c>
      <c r="C36" s="15">
        <v>45946</v>
      </c>
      <c r="D36" s="1" t="s">
        <v>171</v>
      </c>
      <c r="E36" s="8">
        <v>29</v>
      </c>
      <c r="F36" s="5">
        <v>7830.4</v>
      </c>
      <c r="G36" s="1" t="s">
        <v>20</v>
      </c>
      <c r="H36" s="1" t="s">
        <v>77</v>
      </c>
      <c r="I36" s="16" t="s">
        <v>84</v>
      </c>
      <c r="J36" s="16" t="s">
        <v>123</v>
      </c>
      <c r="K36" s="16">
        <v>1.2</v>
      </c>
      <c r="L36" s="1">
        <v>1.7</v>
      </c>
      <c r="M36" s="1">
        <v>3</v>
      </c>
      <c r="N36" s="1">
        <v>65.5</v>
      </c>
      <c r="O36" s="6" t="s">
        <v>2</v>
      </c>
    </row>
    <row r="37" spans="2:15" x14ac:dyDescent="0.3">
      <c r="B37" s="4">
        <v>46</v>
      </c>
      <c r="C37" s="15">
        <v>45947</v>
      </c>
      <c r="D37" s="1" t="s">
        <v>172</v>
      </c>
      <c r="E37" s="5">
        <v>17</v>
      </c>
      <c r="F37" s="5">
        <f>3785.4+812.2</f>
        <v>4597.6000000000004</v>
      </c>
      <c r="G37" s="15" t="s">
        <v>3</v>
      </c>
      <c r="H37" s="1" t="s">
        <v>77</v>
      </c>
      <c r="I37" s="16" t="s">
        <v>84</v>
      </c>
      <c r="J37" s="16" t="s">
        <v>124</v>
      </c>
      <c r="K37" s="16">
        <v>0.8</v>
      </c>
      <c r="L37" s="1">
        <v>0.9</v>
      </c>
      <c r="M37" s="1">
        <v>3.4</v>
      </c>
      <c r="N37" s="1" t="s">
        <v>125</v>
      </c>
      <c r="O37" s="6" t="s">
        <v>2</v>
      </c>
    </row>
    <row r="38" spans="2:15" x14ac:dyDescent="0.3">
      <c r="B38" s="4">
        <v>47</v>
      </c>
      <c r="C38" s="15">
        <v>45950</v>
      </c>
      <c r="D38" s="1" t="s">
        <v>173</v>
      </c>
      <c r="E38" s="8">
        <v>40</v>
      </c>
      <c r="F38" s="5">
        <v>10813.6</v>
      </c>
      <c r="G38" s="15" t="s">
        <v>114</v>
      </c>
      <c r="H38" s="1" t="s">
        <v>77</v>
      </c>
      <c r="I38" s="16" t="s">
        <v>84</v>
      </c>
      <c r="J38" s="16" t="s">
        <v>126</v>
      </c>
      <c r="K38" s="16" t="s">
        <v>127</v>
      </c>
      <c r="L38" s="1" t="s">
        <v>128</v>
      </c>
      <c r="M38" s="1">
        <v>3.2</v>
      </c>
      <c r="N38" s="1" t="s">
        <v>129</v>
      </c>
      <c r="O38" s="6" t="s">
        <v>2</v>
      </c>
    </row>
    <row r="39" spans="2:15" x14ac:dyDescent="0.3">
      <c r="B39" s="4">
        <v>48</v>
      </c>
      <c r="C39" s="15">
        <v>45952</v>
      </c>
      <c r="D39" s="1" t="s">
        <v>174</v>
      </c>
      <c r="E39" s="8">
        <v>9</v>
      </c>
      <c r="F39" s="5">
        <v>2440.6</v>
      </c>
      <c r="G39" s="15" t="s">
        <v>114</v>
      </c>
      <c r="H39" s="1" t="s">
        <v>77</v>
      </c>
      <c r="I39" s="16" t="s">
        <v>84</v>
      </c>
      <c r="J39" s="16" t="s">
        <v>130</v>
      </c>
      <c r="K39" s="16">
        <v>0.5</v>
      </c>
      <c r="L39" s="1">
        <v>0.6</v>
      </c>
      <c r="M39" s="1">
        <v>3.3</v>
      </c>
      <c r="N39" s="1" t="s">
        <v>131</v>
      </c>
      <c r="O39" s="6" t="s">
        <v>2</v>
      </c>
    </row>
    <row r="40" spans="2:15" x14ac:dyDescent="0.3">
      <c r="B40" s="4">
        <v>49</v>
      </c>
      <c r="C40" s="15">
        <v>45953</v>
      </c>
      <c r="D40" s="1" t="s">
        <v>175</v>
      </c>
      <c r="E40" s="5">
        <v>13</v>
      </c>
      <c r="F40" s="5">
        <v>3504.2</v>
      </c>
      <c r="G40" s="1">
        <v>70</v>
      </c>
      <c r="H40" s="1">
        <v>2</v>
      </c>
      <c r="I40" s="16">
        <v>3.6</v>
      </c>
      <c r="J40" s="16">
        <v>0.7</v>
      </c>
      <c r="K40" s="16">
        <v>0.7</v>
      </c>
      <c r="L40" s="1">
        <v>0.9</v>
      </c>
      <c r="M40" s="1">
        <v>3.4</v>
      </c>
      <c r="N40" s="1">
        <v>65</v>
      </c>
      <c r="O40" s="6">
        <v>97</v>
      </c>
    </row>
    <row r="41" spans="2:15" x14ac:dyDescent="0.3">
      <c r="B41" s="4">
        <v>50</v>
      </c>
      <c r="C41" s="15">
        <v>45954</v>
      </c>
      <c r="D41" s="1" t="s">
        <v>176</v>
      </c>
      <c r="E41" s="5">
        <v>10</v>
      </c>
      <c r="F41" s="5">
        <v>2710.4</v>
      </c>
      <c r="G41" s="1" t="s">
        <v>20</v>
      </c>
      <c r="H41" s="15" t="s">
        <v>132</v>
      </c>
      <c r="I41" s="1" t="s">
        <v>14</v>
      </c>
      <c r="J41" s="16" t="s">
        <v>88</v>
      </c>
      <c r="K41" s="16">
        <v>1.2</v>
      </c>
      <c r="L41" s="16">
        <v>1.1000000000000001</v>
      </c>
      <c r="M41" s="1">
        <v>3.2</v>
      </c>
      <c r="N41" s="1" t="s">
        <v>133</v>
      </c>
      <c r="O41" s="6" t="s">
        <v>2</v>
      </c>
    </row>
    <row r="42" spans="2:15" x14ac:dyDescent="0.3">
      <c r="B42" s="4">
        <v>51</v>
      </c>
      <c r="C42" s="15">
        <v>45955</v>
      </c>
      <c r="D42" s="1" t="s">
        <v>177</v>
      </c>
      <c r="E42" s="5">
        <v>11</v>
      </c>
      <c r="F42" s="5">
        <v>2975.8</v>
      </c>
      <c r="G42" s="1" t="s">
        <v>3</v>
      </c>
      <c r="H42" s="1">
        <v>2</v>
      </c>
      <c r="I42" s="1">
        <v>3.7</v>
      </c>
      <c r="J42" s="16" t="s">
        <v>108</v>
      </c>
      <c r="K42" s="16">
        <v>1</v>
      </c>
      <c r="L42" s="16">
        <v>1.2</v>
      </c>
      <c r="M42" s="1">
        <v>3</v>
      </c>
      <c r="N42" s="1">
        <v>68</v>
      </c>
      <c r="O42" s="6" t="s">
        <v>2</v>
      </c>
    </row>
    <row r="43" spans="2:15" x14ac:dyDescent="0.3">
      <c r="B43" s="4">
        <v>52</v>
      </c>
      <c r="C43" s="15">
        <v>45957</v>
      </c>
      <c r="D43" s="1" t="s">
        <v>178</v>
      </c>
      <c r="E43" s="5">
        <v>12</v>
      </c>
      <c r="F43" s="5">
        <v>3231.6</v>
      </c>
      <c r="G43" s="1">
        <v>70</v>
      </c>
      <c r="H43" s="1">
        <v>2.1</v>
      </c>
      <c r="I43" s="1">
        <v>3.7</v>
      </c>
      <c r="J43" s="16" t="s">
        <v>111</v>
      </c>
      <c r="K43" s="16">
        <v>0.9</v>
      </c>
      <c r="L43" s="16">
        <v>1</v>
      </c>
      <c r="M43" s="1">
        <v>3.3</v>
      </c>
      <c r="N43" s="1">
        <v>68</v>
      </c>
      <c r="O43" s="6" t="s">
        <v>2</v>
      </c>
    </row>
    <row r="44" spans="2:15" x14ac:dyDescent="0.3">
      <c r="B44" s="4">
        <v>53</v>
      </c>
      <c r="C44" s="15">
        <v>45958</v>
      </c>
      <c r="D44" s="1" t="s">
        <v>179</v>
      </c>
      <c r="E44" s="8">
        <v>10</v>
      </c>
      <c r="F44" s="5">
        <v>2708.6</v>
      </c>
      <c r="G44" s="1">
        <v>70</v>
      </c>
      <c r="H44" s="15" t="s">
        <v>132</v>
      </c>
      <c r="I44" s="1" t="s">
        <v>14</v>
      </c>
      <c r="J44" s="16">
        <v>0.5</v>
      </c>
      <c r="K44" s="16">
        <v>0.9</v>
      </c>
      <c r="L44" s="16">
        <v>1</v>
      </c>
      <c r="M44" s="1">
        <v>3.2</v>
      </c>
      <c r="N44" s="1">
        <v>70</v>
      </c>
      <c r="O44" s="6" t="s">
        <v>134</v>
      </c>
    </row>
    <row r="45" spans="2:15" x14ac:dyDescent="0.3">
      <c r="B45" s="4">
        <v>54</v>
      </c>
      <c r="C45" s="15">
        <v>45959</v>
      </c>
      <c r="D45" s="1" t="s">
        <v>180</v>
      </c>
      <c r="E45" s="8">
        <v>13</v>
      </c>
      <c r="F45" s="5">
        <v>3505.8</v>
      </c>
      <c r="G45" s="1" t="s">
        <v>20</v>
      </c>
      <c r="H45" s="15" t="s">
        <v>8</v>
      </c>
      <c r="I45" s="1" t="s">
        <v>14</v>
      </c>
      <c r="J45" s="16" t="s">
        <v>135</v>
      </c>
      <c r="K45" s="16">
        <v>0.8</v>
      </c>
      <c r="L45" s="16">
        <v>0.9</v>
      </c>
      <c r="M45" s="1">
        <v>3.3</v>
      </c>
      <c r="N45" s="1">
        <v>68</v>
      </c>
      <c r="O45" s="6">
        <v>98</v>
      </c>
    </row>
    <row r="46" spans="2:15" x14ac:dyDescent="0.3">
      <c r="B46" s="4">
        <v>55</v>
      </c>
      <c r="C46" s="15">
        <v>45961</v>
      </c>
      <c r="D46" s="1" t="s">
        <v>181</v>
      </c>
      <c r="E46" s="8">
        <v>12</v>
      </c>
      <c r="F46" s="5">
        <v>2995.4</v>
      </c>
      <c r="G46" s="1" t="s">
        <v>136</v>
      </c>
      <c r="H46" s="15" t="s">
        <v>77</v>
      </c>
      <c r="I46" s="1" t="s">
        <v>14</v>
      </c>
      <c r="J46" s="16" t="s">
        <v>137</v>
      </c>
      <c r="K46" s="16">
        <v>0.8</v>
      </c>
      <c r="L46" s="16">
        <v>1</v>
      </c>
      <c r="M46" s="1">
        <v>3.2</v>
      </c>
      <c r="N46" s="1">
        <v>72</v>
      </c>
      <c r="O46" s="6" t="s">
        <v>13</v>
      </c>
    </row>
    <row r="47" spans="2:15" x14ac:dyDescent="0.3">
      <c r="B47" s="4">
        <v>56</v>
      </c>
      <c r="C47" s="15">
        <v>45963</v>
      </c>
      <c r="D47" s="1" t="s">
        <v>182</v>
      </c>
      <c r="E47" s="8">
        <v>27</v>
      </c>
      <c r="F47" s="5">
        <v>6765.2</v>
      </c>
      <c r="G47" s="1" t="s">
        <v>138</v>
      </c>
      <c r="H47" s="15" t="s">
        <v>132</v>
      </c>
      <c r="I47" s="1" t="s">
        <v>14</v>
      </c>
      <c r="J47" s="16" t="s">
        <v>139</v>
      </c>
      <c r="K47" s="16" t="s">
        <v>140</v>
      </c>
      <c r="L47" s="16" t="s">
        <v>141</v>
      </c>
      <c r="M47" s="1">
        <v>3.3</v>
      </c>
      <c r="N47" s="1">
        <v>68</v>
      </c>
      <c r="O47" s="6" t="s">
        <v>13</v>
      </c>
    </row>
    <row r="48" spans="2:15" x14ac:dyDescent="0.3">
      <c r="B48" s="4">
        <v>57</v>
      </c>
      <c r="C48" s="15">
        <v>45965</v>
      </c>
      <c r="D48" s="1" t="s">
        <v>183</v>
      </c>
      <c r="E48" s="5">
        <v>20</v>
      </c>
      <c r="F48" s="5">
        <v>4987.3999999999996</v>
      </c>
      <c r="G48" s="1" t="s">
        <v>142</v>
      </c>
      <c r="H48" s="15" t="s">
        <v>120</v>
      </c>
      <c r="I48" s="1" t="s">
        <v>14</v>
      </c>
      <c r="J48" s="16" t="s">
        <v>143</v>
      </c>
      <c r="K48" s="16">
        <v>2</v>
      </c>
      <c r="L48" s="16">
        <v>1.9</v>
      </c>
      <c r="M48" s="1">
        <v>3.3</v>
      </c>
      <c r="N48" s="1">
        <v>68</v>
      </c>
      <c r="O48" s="6" t="s">
        <v>13</v>
      </c>
    </row>
    <row r="49" spans="2:15" x14ac:dyDescent="0.3">
      <c r="B49" s="4">
        <v>58</v>
      </c>
      <c r="C49" s="15">
        <v>45966</v>
      </c>
      <c r="D49" s="1" t="s">
        <v>184</v>
      </c>
      <c r="E49" s="5">
        <v>32</v>
      </c>
      <c r="F49" s="5">
        <v>7986.9</v>
      </c>
      <c r="G49" s="1" t="s">
        <v>71</v>
      </c>
      <c r="H49" s="15" t="s">
        <v>86</v>
      </c>
      <c r="I49" s="1" t="s">
        <v>6</v>
      </c>
      <c r="J49" s="16" t="s">
        <v>123</v>
      </c>
      <c r="K49" s="16">
        <v>1.3</v>
      </c>
      <c r="L49" s="16">
        <v>1.5</v>
      </c>
      <c r="M49" s="1">
        <v>3.5</v>
      </c>
      <c r="N49" s="1">
        <v>66</v>
      </c>
      <c r="O49" s="6" t="s">
        <v>13</v>
      </c>
    </row>
    <row r="50" spans="2:15" x14ac:dyDescent="0.3">
      <c r="B50" s="4">
        <v>59</v>
      </c>
      <c r="C50" s="15">
        <v>45967</v>
      </c>
      <c r="D50" s="1" t="s">
        <v>185</v>
      </c>
      <c r="E50" s="5">
        <v>27</v>
      </c>
      <c r="F50" s="5">
        <v>6757.6</v>
      </c>
      <c r="G50" s="1" t="s">
        <v>144</v>
      </c>
      <c r="H50" s="15" t="s">
        <v>145</v>
      </c>
      <c r="I50" s="1" t="s">
        <v>6</v>
      </c>
      <c r="J50" s="16" t="s">
        <v>146</v>
      </c>
      <c r="K50" s="13">
        <v>2.4</v>
      </c>
      <c r="L50" s="13">
        <v>2.8</v>
      </c>
      <c r="M50" s="1">
        <v>1.3</v>
      </c>
      <c r="N50" s="1">
        <v>67</v>
      </c>
      <c r="O50" s="6" t="s">
        <v>13</v>
      </c>
    </row>
    <row r="51" spans="2:15" x14ac:dyDescent="0.3">
      <c r="B51" s="4">
        <v>60</v>
      </c>
      <c r="C51" s="15">
        <v>45968</v>
      </c>
      <c r="D51" s="1" t="s">
        <v>186</v>
      </c>
      <c r="E51" s="5">
        <v>30</v>
      </c>
      <c r="F51" s="5">
        <v>7498.8</v>
      </c>
      <c r="G51" s="1" t="s">
        <v>147</v>
      </c>
      <c r="H51" s="15" t="s">
        <v>11</v>
      </c>
      <c r="I51" s="1" t="s">
        <v>6</v>
      </c>
      <c r="J51" s="16" t="s">
        <v>148</v>
      </c>
      <c r="K51" s="16">
        <v>1</v>
      </c>
      <c r="L51" s="16">
        <v>1.2</v>
      </c>
      <c r="M51" s="1">
        <v>1.9</v>
      </c>
      <c r="N51" s="1">
        <v>63</v>
      </c>
      <c r="O51" s="6" t="s">
        <v>13</v>
      </c>
    </row>
    <row r="52" spans="2:15" x14ac:dyDescent="0.3">
      <c r="B52" s="4">
        <v>61</v>
      </c>
      <c r="C52" s="15">
        <v>45969</v>
      </c>
      <c r="D52" s="1" t="s">
        <v>187</v>
      </c>
      <c r="E52" s="5">
        <v>13</v>
      </c>
      <c r="F52" s="5">
        <v>3244.8</v>
      </c>
      <c r="G52" s="1" t="s">
        <v>149</v>
      </c>
      <c r="H52" s="1">
        <v>1.9</v>
      </c>
      <c r="I52" s="1" t="s">
        <v>14</v>
      </c>
      <c r="J52" s="16" t="s">
        <v>150</v>
      </c>
      <c r="K52" s="16">
        <v>1.3</v>
      </c>
      <c r="L52" s="16">
        <v>1.4</v>
      </c>
      <c r="M52" s="1">
        <v>1.8</v>
      </c>
      <c r="N52" s="1">
        <v>67</v>
      </c>
      <c r="O52" s="6" t="s">
        <v>13</v>
      </c>
    </row>
    <row r="53" spans="2:15" x14ac:dyDescent="0.3">
      <c r="B53" s="4">
        <v>62</v>
      </c>
      <c r="C53" s="15">
        <v>45970</v>
      </c>
      <c r="D53" s="1" t="s">
        <v>188</v>
      </c>
      <c r="E53" s="5">
        <v>23</v>
      </c>
      <c r="F53" s="8">
        <v>5742.2</v>
      </c>
      <c r="G53" s="1" t="s">
        <v>151</v>
      </c>
      <c r="H53" s="15" t="s">
        <v>45</v>
      </c>
      <c r="I53" s="1" t="s">
        <v>14</v>
      </c>
      <c r="J53" s="16" t="s">
        <v>152</v>
      </c>
      <c r="K53" s="16">
        <v>1.3</v>
      </c>
      <c r="L53" s="16">
        <v>1.5</v>
      </c>
      <c r="M53" s="1">
        <v>2.1</v>
      </c>
      <c r="N53" s="1" t="s">
        <v>153</v>
      </c>
      <c r="O53" s="6" t="s">
        <v>13</v>
      </c>
    </row>
    <row r="54" spans="2:15" x14ac:dyDescent="0.3">
      <c r="B54" s="4">
        <v>63</v>
      </c>
      <c r="C54" s="15">
        <v>45971</v>
      </c>
      <c r="D54" s="1" t="s">
        <v>189</v>
      </c>
      <c r="E54" s="1">
        <v>26</v>
      </c>
      <c r="F54" s="8">
        <v>6475</v>
      </c>
      <c r="G54" s="1" t="s">
        <v>85</v>
      </c>
      <c r="H54" s="15" t="s">
        <v>45</v>
      </c>
      <c r="I54" s="1" t="s">
        <v>14</v>
      </c>
      <c r="J54" s="16" t="s">
        <v>154</v>
      </c>
      <c r="K54" s="16">
        <v>1.4</v>
      </c>
      <c r="L54" s="16">
        <v>1.7</v>
      </c>
      <c r="M54" s="1">
        <v>2</v>
      </c>
      <c r="N54" s="1" t="s">
        <v>153</v>
      </c>
      <c r="O54" s="6" t="s">
        <v>13</v>
      </c>
    </row>
    <row r="55" spans="2:15" x14ac:dyDescent="0.3">
      <c r="B55" s="4">
        <v>69</v>
      </c>
      <c r="C55" s="15">
        <v>45979</v>
      </c>
      <c r="D55" s="17" t="s">
        <v>190</v>
      </c>
      <c r="E55" s="5">
        <v>23</v>
      </c>
      <c r="F55" s="5">
        <v>5735.8</v>
      </c>
      <c r="G55" s="1" t="s">
        <v>85</v>
      </c>
      <c r="H55" s="1" t="s">
        <v>45</v>
      </c>
      <c r="I55" s="1" t="s">
        <v>73</v>
      </c>
      <c r="J55" s="1" t="s">
        <v>155</v>
      </c>
      <c r="K55" s="16">
        <v>1.4</v>
      </c>
      <c r="L55" s="16">
        <v>1.2</v>
      </c>
      <c r="M55" s="16">
        <v>3.2</v>
      </c>
      <c r="N55" s="1" t="s">
        <v>95</v>
      </c>
      <c r="O55" s="6" t="s">
        <v>13</v>
      </c>
    </row>
    <row r="56" spans="2:15" x14ac:dyDescent="0.3">
      <c r="B56" s="4">
        <v>70</v>
      </c>
      <c r="C56" s="15">
        <v>45980</v>
      </c>
      <c r="D56" s="17" t="s">
        <v>191</v>
      </c>
      <c r="E56" s="5">
        <v>25</v>
      </c>
      <c r="F56" s="5">
        <v>6245.8</v>
      </c>
      <c r="G56" s="1" t="s">
        <v>158</v>
      </c>
      <c r="H56" s="15" t="s">
        <v>145</v>
      </c>
      <c r="I56" s="1" t="s">
        <v>73</v>
      </c>
      <c r="J56" s="34" t="s">
        <v>159</v>
      </c>
      <c r="K56" s="16"/>
      <c r="L56" s="16"/>
      <c r="M56" s="1">
        <v>3.3</v>
      </c>
      <c r="N56" s="1" t="s">
        <v>133</v>
      </c>
      <c r="O56" s="6" t="s">
        <v>13</v>
      </c>
    </row>
    <row r="57" spans="2:15" x14ac:dyDescent="0.3">
      <c r="B57" s="4">
        <v>71</v>
      </c>
      <c r="C57" s="15">
        <v>45981</v>
      </c>
      <c r="D57" s="17" t="s">
        <v>192</v>
      </c>
      <c r="E57" s="5">
        <v>24</v>
      </c>
      <c r="F57" s="5">
        <v>6009.8</v>
      </c>
      <c r="G57" s="1" t="s">
        <v>71</v>
      </c>
      <c r="H57" s="15" t="s">
        <v>45</v>
      </c>
      <c r="I57" s="1" t="s">
        <v>14</v>
      </c>
      <c r="J57" s="16" t="s">
        <v>155</v>
      </c>
      <c r="K57" s="16">
        <v>1.1000000000000001</v>
      </c>
      <c r="L57" s="16">
        <v>1.4</v>
      </c>
      <c r="M57" s="1">
        <v>3.2</v>
      </c>
      <c r="N57" s="1" t="s">
        <v>160</v>
      </c>
      <c r="O57" s="6" t="s">
        <v>13</v>
      </c>
    </row>
    <row r="58" spans="2:15" x14ac:dyDescent="0.3">
      <c r="B58" s="4">
        <v>72</v>
      </c>
      <c r="C58" s="15">
        <v>45982</v>
      </c>
      <c r="D58" s="17" t="s">
        <v>193</v>
      </c>
      <c r="E58" s="5">
        <v>16</v>
      </c>
      <c r="F58" s="5">
        <v>3998.8</v>
      </c>
      <c r="G58" s="1" t="s">
        <v>161</v>
      </c>
      <c r="H58" s="15" t="s">
        <v>132</v>
      </c>
      <c r="I58" s="1" t="s">
        <v>14</v>
      </c>
      <c r="J58" s="16" t="s">
        <v>155</v>
      </c>
      <c r="K58" s="16">
        <v>1.5</v>
      </c>
      <c r="L58" s="16">
        <v>1.7</v>
      </c>
      <c r="M58" s="1">
        <v>3.1</v>
      </c>
      <c r="N58" s="1" t="s">
        <v>156</v>
      </c>
      <c r="O58" s="6" t="s">
        <v>13</v>
      </c>
    </row>
    <row r="59" spans="2:15" x14ac:dyDescent="0.3">
      <c r="B59" s="4">
        <v>73</v>
      </c>
      <c r="C59" s="15">
        <v>45984</v>
      </c>
      <c r="D59" s="17" t="s">
        <v>194</v>
      </c>
      <c r="E59" s="5">
        <v>12</v>
      </c>
      <c r="F59" s="5">
        <v>2994.4</v>
      </c>
      <c r="G59" s="1" t="s">
        <v>162</v>
      </c>
      <c r="H59" s="15" t="s">
        <v>76</v>
      </c>
      <c r="I59" s="1" t="s">
        <v>14</v>
      </c>
      <c r="J59" s="16" t="s">
        <v>5</v>
      </c>
      <c r="K59" s="16">
        <v>2.2999999999999998</v>
      </c>
      <c r="L59" s="16">
        <v>2.5</v>
      </c>
      <c r="M59" s="1">
        <v>2.4</v>
      </c>
      <c r="N59" s="1" t="s">
        <v>156</v>
      </c>
      <c r="O59" s="6" t="s">
        <v>13</v>
      </c>
    </row>
    <row r="60" spans="2:15" x14ac:dyDescent="0.3">
      <c r="B60" s="4">
        <v>74</v>
      </c>
      <c r="C60" s="15">
        <v>45985</v>
      </c>
      <c r="D60" s="17" t="s">
        <v>195</v>
      </c>
      <c r="E60" s="5">
        <v>14</v>
      </c>
      <c r="F60" s="5">
        <v>3518.6</v>
      </c>
      <c r="G60" s="1" t="s">
        <v>161</v>
      </c>
      <c r="H60" s="15" t="s">
        <v>45</v>
      </c>
      <c r="I60" s="1" t="s">
        <v>14</v>
      </c>
      <c r="J60" s="16" t="s">
        <v>45</v>
      </c>
      <c r="K60" s="16">
        <v>1.9</v>
      </c>
      <c r="L60" s="16">
        <v>2</v>
      </c>
      <c r="M60" s="1">
        <v>2.5</v>
      </c>
      <c r="N60" s="1" t="s">
        <v>133</v>
      </c>
      <c r="O60" s="6" t="s">
        <v>13</v>
      </c>
    </row>
    <row r="61" spans="2:15" x14ac:dyDescent="0.3">
      <c r="B61" s="4">
        <v>75</v>
      </c>
      <c r="C61" s="15">
        <v>45986</v>
      </c>
      <c r="D61" s="17" t="s">
        <v>196</v>
      </c>
      <c r="E61" s="5">
        <v>14</v>
      </c>
      <c r="F61" s="5">
        <v>3499.3</v>
      </c>
      <c r="G61" s="1" t="s">
        <v>151</v>
      </c>
      <c r="H61" s="15" t="s">
        <v>45</v>
      </c>
      <c r="I61" s="1" t="s">
        <v>73</v>
      </c>
      <c r="J61" s="16" t="s">
        <v>157</v>
      </c>
      <c r="K61" s="16">
        <v>1.4</v>
      </c>
      <c r="L61" s="16">
        <v>1.2</v>
      </c>
      <c r="M61" s="1">
        <v>2.7</v>
      </c>
      <c r="N61" s="1" t="s">
        <v>153</v>
      </c>
      <c r="O61" s="6" t="s">
        <v>13</v>
      </c>
    </row>
    <row r="62" spans="2:15" x14ac:dyDescent="0.3">
      <c r="B62" s="4">
        <v>76</v>
      </c>
      <c r="C62" s="15">
        <v>45987</v>
      </c>
      <c r="D62" s="17" t="s">
        <v>197</v>
      </c>
      <c r="E62" s="5">
        <v>10</v>
      </c>
      <c r="F62" s="5">
        <v>2480.4</v>
      </c>
      <c r="G62" s="1" t="s">
        <v>163</v>
      </c>
      <c r="H62" s="1">
        <v>1.8</v>
      </c>
      <c r="I62" s="1" t="s">
        <v>14</v>
      </c>
      <c r="J62" s="1" t="s">
        <v>119</v>
      </c>
      <c r="K62" s="16">
        <v>1.8</v>
      </c>
      <c r="L62" s="16">
        <v>2</v>
      </c>
      <c r="M62" s="16">
        <v>3</v>
      </c>
      <c r="N62" s="1" t="s">
        <v>133</v>
      </c>
      <c r="O62" s="6" t="s">
        <v>13</v>
      </c>
    </row>
    <row r="63" spans="2:15" s="33" customFormat="1" ht="16.2" thickBot="1" x14ac:dyDescent="0.35">
      <c r="B63" s="30"/>
      <c r="C63" s="31"/>
      <c r="D63" s="31"/>
      <c r="E63" s="35">
        <f>SUM(E5:E62)</f>
        <v>1218</v>
      </c>
      <c r="F63" s="36">
        <f>SUM(F5:F62)</f>
        <v>321735.19999999995</v>
      </c>
      <c r="G63" s="31"/>
      <c r="H63" s="31"/>
      <c r="I63" s="31"/>
      <c r="J63" s="31"/>
      <c r="K63" s="31"/>
      <c r="L63" s="31"/>
      <c r="M63" s="31"/>
      <c r="N63" s="31"/>
      <c r="O63" s="32"/>
    </row>
  </sheetData>
  <mergeCells count="2">
    <mergeCell ref="G3:O3"/>
    <mergeCell ref="B3:F3"/>
  </mergeCells>
  <phoneticPr fontId="7" type="noConversion"/>
  <pageMargins left="0.2" right="0.70866141732283472" top="0.81" bottom="1.58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ЯКС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</dc:creator>
  <cp:lastModifiedBy>Пользователь</cp:lastModifiedBy>
  <cp:lastPrinted>2020-11-04T04:04:04Z</cp:lastPrinted>
  <dcterms:created xsi:type="dcterms:W3CDTF">2017-12-12T09:18:13Z</dcterms:created>
  <dcterms:modified xsi:type="dcterms:W3CDTF">2025-12-24T10:02:49Z</dcterms:modified>
</cp:coreProperties>
</file>